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公示" sheetId="4" r:id="rId1"/>
  </sheets>
  <definedNames>
    <definedName name="_xlnm._FilterDatabase" localSheetId="0" hidden="1">公示!$A$1:$O$27</definedName>
    <definedName name="_xlnm.Print_Area" localSheetId="0">公示!$A$2:$M$22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<sst xmlns="http://schemas.openxmlformats.org/spreadsheetml/2006/main" count="276" uniqueCount="84">
  <si>
    <t>长沙矿冶研究院2026年硕士研究生招生调剂复试结果</t>
  </si>
  <si>
    <t>姓名</t>
  </si>
  <si>
    <r>
      <rPr>
        <b/>
        <sz val="11"/>
        <color theme="1"/>
        <rFont val="宋体"/>
        <charset val="134"/>
      </rPr>
      <t>考生编号</t>
    </r>
  </si>
  <si>
    <t>考试类型</t>
  </si>
  <si>
    <t>初试
成绩</t>
  </si>
  <si>
    <t>复试综合成绩</t>
  </si>
  <si>
    <t>英语口语成绩</t>
  </si>
  <si>
    <t>英语笔试成绩</t>
  </si>
  <si>
    <t>专业笔试</t>
  </si>
  <si>
    <t>复试成绩</t>
  </si>
  <si>
    <t>总成绩</t>
  </si>
  <si>
    <t>思想政治考核</t>
  </si>
  <si>
    <t>总成绩排名</t>
  </si>
  <si>
    <t>复试结果</t>
  </si>
  <si>
    <t>拟录取
专业</t>
  </si>
  <si>
    <t>研究方向</t>
  </si>
  <si>
    <t>拟录取
类别</t>
  </si>
  <si>
    <t>拟录取
学习方式</t>
  </si>
  <si>
    <t>奖助学金</t>
  </si>
  <si>
    <t>备注</t>
  </si>
  <si>
    <t>曾鸿博</t>
  </si>
  <si>
    <t>105326430607829</t>
  </si>
  <si>
    <t>全国统考</t>
  </si>
  <si>
    <t>合格</t>
  </si>
  <si>
    <t>预录取</t>
  </si>
  <si>
    <t>采矿工程</t>
  </si>
  <si>
    <t>不区分研究方向</t>
  </si>
  <si>
    <t>非定向就业</t>
  </si>
  <si>
    <t>全日制</t>
  </si>
  <si>
    <t>享受奖助学金</t>
  </si>
  <si>
    <t>石鸿桢</t>
  </si>
  <si>
    <t>105336411904624</t>
  </si>
  <si>
    <t>徐致远</t>
  </si>
  <si>
    <t>105586420106271</t>
  </si>
  <si>
    <t>不录取</t>
  </si>
  <si>
    <t>/</t>
  </si>
  <si>
    <t>胡涵冰</t>
  </si>
  <si>
    <t>106146085510124</t>
  </si>
  <si>
    <t>赵艺雄</t>
  </si>
  <si>
    <t>106106085800080</t>
  </si>
  <si>
    <t>放弃复试</t>
  </si>
  <si>
    <t>朱奕程</t>
  </si>
  <si>
    <t>105336110405144</t>
  </si>
  <si>
    <t>丁鹏</t>
  </si>
  <si>
    <t>105326321208649</t>
  </si>
  <si>
    <t>材料学</t>
  </si>
  <si>
    <t>肖靖康</t>
  </si>
  <si>
    <t>105336431412337</t>
  </si>
  <si>
    <t>陈泽雨</t>
  </si>
  <si>
    <t>103586210012569</t>
  </si>
  <si>
    <t>朱杰</t>
  </si>
  <si>
    <t>102466321409829</t>
  </si>
  <si>
    <t>张钰芬</t>
  </si>
  <si>
    <t>105336530412543</t>
  </si>
  <si>
    <t>有色金属冶金</t>
  </si>
  <si>
    <t>赖建华</t>
  </si>
  <si>
    <t>105326430308399</t>
  </si>
  <si>
    <t>李任卓</t>
  </si>
  <si>
    <t>106986210108755</t>
  </si>
  <si>
    <t>刘行健</t>
  </si>
  <si>
    <t>105336430411056</t>
  </si>
  <si>
    <t>石鑫</t>
  </si>
  <si>
    <t>106106080500006</t>
  </si>
  <si>
    <t>刘浩</t>
  </si>
  <si>
    <t>101456000002973</t>
  </si>
  <si>
    <t>彭思睿</t>
  </si>
  <si>
    <t>104876000131601</t>
  </si>
  <si>
    <t>胡青山</t>
  </si>
  <si>
    <t>105326140210391</t>
  </si>
  <si>
    <t>矿物加工工程</t>
  </si>
  <si>
    <t>周智彬</t>
  </si>
  <si>
    <t>105336432112100</t>
  </si>
  <si>
    <t>刘汪宇</t>
  </si>
  <si>
    <t>105336430412243</t>
  </si>
  <si>
    <t>柳子航</t>
  </si>
  <si>
    <t>105326431302349</t>
  </si>
  <si>
    <t>单湘雅</t>
  </si>
  <si>
    <t>105336440112171</t>
  </si>
  <si>
    <t>侯谕辰</t>
  </si>
  <si>
    <t>106996110813224</t>
  </si>
  <si>
    <t>赵铭杰</t>
  </si>
  <si>
    <t>105336153105807</t>
  </si>
  <si>
    <t>吴昊天</t>
  </si>
  <si>
    <t>100066210507403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</si>
</sst>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zoomScale="85" zoomScaleNormal="85" workbookViewId="0">
      <selection activeCell="G7" sqref="G7"/>
    </sheetView>
  </sheetViews>
  <sheetFormatPr defaultColWidth="9" defaultRowHeight="15"/>
  <cols>
    <col min="1" max="1" width="7.90833333333333" style="7" customWidth="1"/>
    <col min="2" max="3" width="16.1" style="8" customWidth="1"/>
    <col min="4" max="4" width="5.975" style="9" customWidth="1"/>
    <col min="5" max="5" width="7.05833333333333" style="7" customWidth="1"/>
    <col min="6" max="6" width="7.2" style="7" customWidth="1"/>
    <col min="7" max="7" width="7.20833333333333" style="10" customWidth="1"/>
    <col min="8" max="10" width="6.10833333333333" style="10" customWidth="1"/>
    <col min="11" max="12" width="8.09166666666667" style="11" customWidth="1"/>
    <col min="13" max="13" width="11.7583333333333" style="11" customWidth="1"/>
    <col min="14" max="14" width="8.08333333333333" style="11" customWidth="1"/>
    <col min="15" max="15" width="11.525" customWidth="1"/>
  </cols>
  <sheetData>
    <row r="1" ht="39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37.5" customHeight="1" spans="1:19">
      <c r="A2" s="13" t="s">
        <v>1</v>
      </c>
      <c r="B2" s="14" t="s">
        <v>2</v>
      </c>
      <c r="C2" s="13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3" t="s">
        <v>13</v>
      </c>
      <c r="N2" s="16" t="s">
        <v>14</v>
      </c>
      <c r="O2" s="13" t="s">
        <v>15</v>
      </c>
      <c r="P2" s="16" t="s">
        <v>16</v>
      </c>
      <c r="Q2" s="16" t="s">
        <v>17</v>
      </c>
      <c r="R2" s="13" t="s">
        <v>18</v>
      </c>
      <c r="S2" s="13" t="s">
        <v>19</v>
      </c>
    </row>
    <row r="3" s="1" customFormat="1" ht="34" customHeight="1" spans="1:19">
      <c r="A3" s="17" t="s">
        <v>20</v>
      </c>
      <c r="B3" s="42" t="s">
        <v>21</v>
      </c>
      <c r="C3" s="17" t="s">
        <v>22</v>
      </c>
      <c r="D3" s="18">
        <v>391</v>
      </c>
      <c r="E3" s="19">
        <v>95</v>
      </c>
      <c r="F3" s="19">
        <v>80</v>
      </c>
      <c r="G3" s="19">
        <v>73</v>
      </c>
      <c r="H3" s="19">
        <v>81</v>
      </c>
      <c r="I3" s="19">
        <f>E3+F3*0.3+0.7*G3+H3</f>
        <v>251.1</v>
      </c>
      <c r="J3" s="19">
        <f>I3+D3</f>
        <v>642.1</v>
      </c>
      <c r="K3" s="29" t="s">
        <v>23</v>
      </c>
      <c r="L3" s="29">
        <v>1</v>
      </c>
      <c r="M3" s="30" t="s">
        <v>24</v>
      </c>
      <c r="N3" s="29" t="s">
        <v>25</v>
      </c>
      <c r="O3" s="29" t="s">
        <v>26</v>
      </c>
      <c r="P3" s="29" t="s">
        <v>27</v>
      </c>
      <c r="Q3" s="29" t="s">
        <v>28</v>
      </c>
      <c r="R3" s="29" t="s">
        <v>29</v>
      </c>
      <c r="S3" s="37"/>
    </row>
    <row r="4" s="2" customFormat="1" ht="34" customHeight="1" spans="1:19">
      <c r="A4" s="17" t="s">
        <v>30</v>
      </c>
      <c r="B4" s="42" t="s">
        <v>31</v>
      </c>
      <c r="C4" s="17" t="s">
        <v>22</v>
      </c>
      <c r="D4" s="18">
        <v>355</v>
      </c>
      <c r="E4" s="20">
        <v>92</v>
      </c>
      <c r="F4" s="20">
        <v>85</v>
      </c>
      <c r="G4" s="20">
        <v>82</v>
      </c>
      <c r="H4" s="20">
        <v>87</v>
      </c>
      <c r="I4" s="19">
        <f>E4+F4*0.3+0.7*G4+H4</f>
        <v>261.9</v>
      </c>
      <c r="J4" s="19">
        <f>I4+D4</f>
        <v>616.9</v>
      </c>
      <c r="K4" s="26" t="s">
        <v>23</v>
      </c>
      <c r="L4" s="26">
        <v>2</v>
      </c>
      <c r="M4" s="31" t="s">
        <v>24</v>
      </c>
      <c r="N4" s="29" t="s">
        <v>25</v>
      </c>
      <c r="O4" s="29" t="s">
        <v>26</v>
      </c>
      <c r="P4" s="29" t="s">
        <v>27</v>
      </c>
      <c r="Q4" s="29" t="s">
        <v>28</v>
      </c>
      <c r="R4" s="29" t="s">
        <v>29</v>
      </c>
      <c r="S4" s="38"/>
    </row>
    <row r="5" s="1" customFormat="1" ht="34" customHeight="1" spans="1:19">
      <c r="A5" s="17" t="s">
        <v>32</v>
      </c>
      <c r="B5" s="21" t="s">
        <v>33</v>
      </c>
      <c r="C5" s="17" t="s">
        <v>22</v>
      </c>
      <c r="D5" s="18">
        <v>293</v>
      </c>
      <c r="E5" s="20">
        <v>93</v>
      </c>
      <c r="F5" s="20">
        <v>80</v>
      </c>
      <c r="G5" s="20">
        <v>80</v>
      </c>
      <c r="H5" s="20">
        <v>60</v>
      </c>
      <c r="I5" s="19">
        <f>E5+F5*0.3+0.7*G5+H5</f>
        <v>233</v>
      </c>
      <c r="J5" s="19">
        <f>I5+D5</f>
        <v>526</v>
      </c>
      <c r="K5" s="32" t="s">
        <v>23</v>
      </c>
      <c r="L5" s="32">
        <v>3</v>
      </c>
      <c r="M5" s="29" t="s">
        <v>34</v>
      </c>
      <c r="N5" s="20" t="s">
        <v>35</v>
      </c>
      <c r="O5" s="20" t="s">
        <v>35</v>
      </c>
      <c r="P5" s="20" t="s">
        <v>35</v>
      </c>
      <c r="Q5" s="20" t="s">
        <v>35</v>
      </c>
      <c r="R5" s="20" t="s">
        <v>35</v>
      </c>
      <c r="S5" s="37"/>
    </row>
    <row r="6" s="3" customFormat="1" ht="34" customHeight="1" spans="1:19">
      <c r="A6" s="17" t="s">
        <v>36</v>
      </c>
      <c r="B6" s="42" t="s">
        <v>37</v>
      </c>
      <c r="C6" s="17" t="s">
        <v>22</v>
      </c>
      <c r="D6" s="18">
        <v>303</v>
      </c>
      <c r="E6" s="18">
        <v>0</v>
      </c>
      <c r="F6" s="18">
        <v>0</v>
      </c>
      <c r="G6" s="18">
        <v>56</v>
      </c>
      <c r="H6" s="18">
        <v>45</v>
      </c>
      <c r="I6" s="18">
        <f>E6+F6*0.3+0.7*G6+H6</f>
        <v>84.2</v>
      </c>
      <c r="J6" s="18">
        <f t="shared" ref="J3:J27" si="0">I6+D6</f>
        <v>387.2</v>
      </c>
      <c r="K6" s="20" t="s">
        <v>35</v>
      </c>
      <c r="L6" s="20">
        <v>4</v>
      </c>
      <c r="M6" s="29" t="s">
        <v>34</v>
      </c>
      <c r="N6" s="20" t="s">
        <v>35</v>
      </c>
      <c r="O6" s="20" t="s">
        <v>35</v>
      </c>
      <c r="P6" s="20" t="s">
        <v>35</v>
      </c>
      <c r="Q6" s="20" t="s">
        <v>35</v>
      </c>
      <c r="R6" s="20" t="s">
        <v>35</v>
      </c>
      <c r="S6" s="39"/>
    </row>
    <row r="7" s="1" customFormat="1" ht="34" customHeight="1" spans="1:19">
      <c r="A7" s="17" t="s">
        <v>38</v>
      </c>
      <c r="B7" s="43" t="s">
        <v>39</v>
      </c>
      <c r="C7" s="17" t="s">
        <v>22</v>
      </c>
      <c r="D7" s="18">
        <v>381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0"/>
        <v>381</v>
      </c>
      <c r="K7" s="20" t="s">
        <v>35</v>
      </c>
      <c r="L7" s="20">
        <v>5</v>
      </c>
      <c r="M7" s="29" t="s">
        <v>34</v>
      </c>
      <c r="N7" s="20" t="s">
        <v>35</v>
      </c>
      <c r="O7" s="20" t="s">
        <v>35</v>
      </c>
      <c r="P7" s="20" t="s">
        <v>35</v>
      </c>
      <c r="Q7" s="20" t="s">
        <v>35</v>
      </c>
      <c r="R7" s="20" t="s">
        <v>35</v>
      </c>
      <c r="S7" s="29" t="s">
        <v>40</v>
      </c>
    </row>
    <row r="8" customFormat="1" ht="34" customHeight="1" spans="1:19">
      <c r="A8" s="22" t="s">
        <v>41</v>
      </c>
      <c r="B8" s="44" t="s">
        <v>42</v>
      </c>
      <c r="C8" s="17" t="s">
        <v>22</v>
      </c>
      <c r="D8" s="20">
        <v>341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0"/>
        <v>341</v>
      </c>
      <c r="K8" s="20" t="s">
        <v>35</v>
      </c>
      <c r="L8" s="23">
        <v>6</v>
      </c>
      <c r="M8" s="29" t="s">
        <v>34</v>
      </c>
      <c r="N8" s="20" t="s">
        <v>35</v>
      </c>
      <c r="O8" s="20" t="s">
        <v>35</v>
      </c>
      <c r="P8" s="20" t="s">
        <v>35</v>
      </c>
      <c r="Q8" s="20" t="s">
        <v>35</v>
      </c>
      <c r="R8" s="20" t="s">
        <v>35</v>
      </c>
      <c r="S8" s="29" t="s">
        <v>40</v>
      </c>
    </row>
    <row r="9" ht="34" customHeight="1" spans="1:19">
      <c r="A9" s="23" t="s">
        <v>43</v>
      </c>
      <c r="B9" s="45" t="s">
        <v>44</v>
      </c>
      <c r="C9" s="17" t="s">
        <v>22</v>
      </c>
      <c r="D9" s="20">
        <v>378</v>
      </c>
      <c r="E9" s="24">
        <v>90</v>
      </c>
      <c r="F9" s="24">
        <v>85</v>
      </c>
      <c r="G9" s="24">
        <v>88</v>
      </c>
      <c r="H9" s="24">
        <v>86</v>
      </c>
      <c r="I9" s="19">
        <f>E9+F9*0.3+0.7*G9+H9</f>
        <v>263.1</v>
      </c>
      <c r="J9" s="19">
        <f t="shared" si="0"/>
        <v>641.1</v>
      </c>
      <c r="K9" s="23" t="s">
        <v>23</v>
      </c>
      <c r="L9" s="23">
        <v>1</v>
      </c>
      <c r="M9" s="33" t="s">
        <v>24</v>
      </c>
      <c r="N9" s="29" t="s">
        <v>45</v>
      </c>
      <c r="O9" s="29" t="s">
        <v>26</v>
      </c>
      <c r="P9" s="29" t="s">
        <v>27</v>
      </c>
      <c r="Q9" s="29" t="s">
        <v>28</v>
      </c>
      <c r="R9" s="29" t="s">
        <v>29</v>
      </c>
      <c r="S9" s="29"/>
    </row>
    <row r="10" s="1" customFormat="1" ht="34" customHeight="1" spans="1:19">
      <c r="A10" s="17" t="s">
        <v>46</v>
      </c>
      <c r="B10" s="42" t="s">
        <v>47</v>
      </c>
      <c r="C10" s="17" t="s">
        <v>22</v>
      </c>
      <c r="D10" s="18">
        <v>362</v>
      </c>
      <c r="E10" s="24">
        <v>91</v>
      </c>
      <c r="F10" s="24">
        <v>80</v>
      </c>
      <c r="G10" s="24">
        <v>85</v>
      </c>
      <c r="H10" s="24">
        <v>90</v>
      </c>
      <c r="I10" s="19">
        <f>E10+F10*0.3+0.7*G10+H10</f>
        <v>264.5</v>
      </c>
      <c r="J10" s="19">
        <f t="shared" si="0"/>
        <v>626.5</v>
      </c>
      <c r="K10" s="23" t="s">
        <v>23</v>
      </c>
      <c r="L10" s="23">
        <v>2</v>
      </c>
      <c r="M10" s="33" t="s">
        <v>24</v>
      </c>
      <c r="N10" s="29" t="s">
        <v>45</v>
      </c>
      <c r="O10" s="29" t="s">
        <v>26</v>
      </c>
      <c r="P10" s="29" t="s">
        <v>27</v>
      </c>
      <c r="Q10" s="29" t="s">
        <v>28</v>
      </c>
      <c r="R10" s="29" t="s">
        <v>29</v>
      </c>
      <c r="S10" s="29"/>
    </row>
    <row r="11" s="4" customFormat="1" ht="33.75" customHeight="1" spans="1:19">
      <c r="A11" s="25" t="s">
        <v>48</v>
      </c>
      <c r="B11" s="46" t="s">
        <v>49</v>
      </c>
      <c r="C11" s="17" t="s">
        <v>22</v>
      </c>
      <c r="D11" s="18">
        <v>343</v>
      </c>
      <c r="E11" s="19">
        <v>0</v>
      </c>
      <c r="F11" s="19">
        <v>0</v>
      </c>
      <c r="G11" s="19">
        <v>0</v>
      </c>
      <c r="H11" s="19">
        <v>0</v>
      </c>
      <c r="I11" s="19">
        <f t="shared" ref="I9:I27" si="1">E11+F11*0.3+0.7*G11+H11</f>
        <v>0</v>
      </c>
      <c r="J11" s="19">
        <f t="shared" si="0"/>
        <v>343</v>
      </c>
      <c r="K11" s="19" t="s">
        <v>35</v>
      </c>
      <c r="L11" s="19">
        <v>3</v>
      </c>
      <c r="M11" s="29" t="s">
        <v>34</v>
      </c>
      <c r="N11" s="20" t="s">
        <v>35</v>
      </c>
      <c r="O11" s="20" t="s">
        <v>35</v>
      </c>
      <c r="P11" s="20" t="s">
        <v>35</v>
      </c>
      <c r="Q11" s="20" t="s">
        <v>35</v>
      </c>
      <c r="R11" s="20" t="s">
        <v>35</v>
      </c>
      <c r="S11" s="29" t="s">
        <v>40</v>
      </c>
    </row>
    <row r="12" s="1" customFormat="1" ht="34" customHeight="1" spans="1:19">
      <c r="A12" s="26" t="s">
        <v>50</v>
      </c>
      <c r="B12" s="42" t="s">
        <v>51</v>
      </c>
      <c r="C12" s="17" t="s">
        <v>22</v>
      </c>
      <c r="D12" s="20">
        <v>310</v>
      </c>
      <c r="E12" s="19">
        <v>0</v>
      </c>
      <c r="F12" s="19">
        <v>0</v>
      </c>
      <c r="G12" s="19">
        <v>0</v>
      </c>
      <c r="H12" s="19">
        <v>0</v>
      </c>
      <c r="I12" s="19">
        <f t="shared" si="1"/>
        <v>0</v>
      </c>
      <c r="J12" s="19">
        <f t="shared" si="0"/>
        <v>310</v>
      </c>
      <c r="K12" s="19" t="s">
        <v>35</v>
      </c>
      <c r="L12" s="19">
        <v>4</v>
      </c>
      <c r="M12" s="29" t="s">
        <v>34</v>
      </c>
      <c r="N12" s="20" t="s">
        <v>35</v>
      </c>
      <c r="O12" s="20" t="s">
        <v>35</v>
      </c>
      <c r="P12" s="20" t="s">
        <v>35</v>
      </c>
      <c r="Q12" s="20" t="s">
        <v>35</v>
      </c>
      <c r="R12" s="20" t="s">
        <v>35</v>
      </c>
      <c r="S12" s="29" t="s">
        <v>40</v>
      </c>
    </row>
    <row r="13" s="2" customFormat="1" ht="34" customHeight="1" spans="1:19">
      <c r="A13" s="26" t="s">
        <v>52</v>
      </c>
      <c r="B13" s="43" t="s">
        <v>53</v>
      </c>
      <c r="C13" s="17" t="s">
        <v>22</v>
      </c>
      <c r="D13" s="20">
        <v>378</v>
      </c>
      <c r="E13" s="20">
        <v>95</v>
      </c>
      <c r="F13" s="20">
        <v>85</v>
      </c>
      <c r="G13" s="20">
        <v>83</v>
      </c>
      <c r="H13" s="20">
        <v>86</v>
      </c>
      <c r="I13" s="18">
        <f t="shared" si="1"/>
        <v>264.6</v>
      </c>
      <c r="J13" s="18">
        <f t="shared" si="0"/>
        <v>642.6</v>
      </c>
      <c r="K13" s="26" t="s">
        <v>23</v>
      </c>
      <c r="L13" s="26">
        <v>1</v>
      </c>
      <c r="M13" s="31" t="s">
        <v>24</v>
      </c>
      <c r="N13" s="17" t="s">
        <v>54</v>
      </c>
      <c r="O13" s="17" t="s">
        <v>26</v>
      </c>
      <c r="P13" s="17" t="s">
        <v>27</v>
      </c>
      <c r="Q13" s="17" t="s">
        <v>28</v>
      </c>
      <c r="R13" s="17" t="s">
        <v>29</v>
      </c>
      <c r="S13" s="29"/>
    </row>
    <row r="14" s="5" customFormat="1" ht="34" customHeight="1" spans="1:19">
      <c r="A14" s="17" t="s">
        <v>55</v>
      </c>
      <c r="B14" s="42" t="s">
        <v>56</v>
      </c>
      <c r="C14" s="17" t="s">
        <v>22</v>
      </c>
      <c r="D14" s="18">
        <v>352</v>
      </c>
      <c r="E14" s="20">
        <v>93</v>
      </c>
      <c r="F14" s="20">
        <v>90</v>
      </c>
      <c r="G14" s="20">
        <v>85</v>
      </c>
      <c r="H14" s="20">
        <v>82</v>
      </c>
      <c r="I14" s="18">
        <f t="shared" si="1"/>
        <v>261.5</v>
      </c>
      <c r="J14" s="18">
        <f t="shared" si="0"/>
        <v>613.5</v>
      </c>
      <c r="K14" s="26" t="s">
        <v>23</v>
      </c>
      <c r="L14" s="26">
        <v>2</v>
      </c>
      <c r="M14" s="31" t="s">
        <v>24</v>
      </c>
      <c r="N14" s="17" t="s">
        <v>54</v>
      </c>
      <c r="O14" s="17" t="s">
        <v>26</v>
      </c>
      <c r="P14" s="17" t="s">
        <v>27</v>
      </c>
      <c r="Q14" s="17" t="s">
        <v>28</v>
      </c>
      <c r="R14" s="17" t="s">
        <v>29</v>
      </c>
      <c r="S14" s="29"/>
    </row>
    <row r="15" s="1" customFormat="1" ht="34" customHeight="1" spans="1:19">
      <c r="A15" s="17" t="s">
        <v>57</v>
      </c>
      <c r="B15" s="42" t="s">
        <v>58</v>
      </c>
      <c r="C15" s="17" t="s">
        <v>22</v>
      </c>
      <c r="D15" s="18">
        <v>354</v>
      </c>
      <c r="E15" s="20">
        <v>95</v>
      </c>
      <c r="F15" s="20">
        <v>90</v>
      </c>
      <c r="G15" s="20">
        <v>85</v>
      </c>
      <c r="H15" s="20">
        <v>76</v>
      </c>
      <c r="I15" s="18">
        <f t="shared" si="1"/>
        <v>257.5</v>
      </c>
      <c r="J15" s="18">
        <f t="shared" si="0"/>
        <v>611.5</v>
      </c>
      <c r="K15" s="26" t="s">
        <v>23</v>
      </c>
      <c r="L15" s="26">
        <v>3</v>
      </c>
      <c r="M15" s="31" t="s">
        <v>24</v>
      </c>
      <c r="N15" s="17" t="s">
        <v>54</v>
      </c>
      <c r="O15" s="17" t="s">
        <v>26</v>
      </c>
      <c r="P15" s="17" t="s">
        <v>27</v>
      </c>
      <c r="Q15" s="17" t="s">
        <v>28</v>
      </c>
      <c r="R15" s="17" t="s">
        <v>29</v>
      </c>
      <c r="S15" s="29"/>
    </row>
    <row r="16" s="1" customFormat="1" ht="34" customHeight="1" spans="1:19">
      <c r="A16" s="27" t="s">
        <v>59</v>
      </c>
      <c r="B16" s="43" t="s">
        <v>60</v>
      </c>
      <c r="C16" s="17" t="s">
        <v>22</v>
      </c>
      <c r="D16" s="18">
        <v>319</v>
      </c>
      <c r="E16" s="18">
        <v>90</v>
      </c>
      <c r="F16" s="18">
        <v>90</v>
      </c>
      <c r="G16" s="18">
        <v>87</v>
      </c>
      <c r="H16" s="18">
        <v>85</v>
      </c>
      <c r="I16" s="18">
        <f t="shared" si="1"/>
        <v>262.9</v>
      </c>
      <c r="J16" s="18">
        <f t="shared" si="0"/>
        <v>581.9</v>
      </c>
      <c r="K16" s="32" t="s">
        <v>23</v>
      </c>
      <c r="L16" s="32">
        <v>4</v>
      </c>
      <c r="M16" s="31" t="s">
        <v>24</v>
      </c>
      <c r="N16" s="17" t="s">
        <v>54</v>
      </c>
      <c r="O16" s="17" t="s">
        <v>26</v>
      </c>
      <c r="P16" s="17" t="s">
        <v>27</v>
      </c>
      <c r="Q16" s="17" t="s">
        <v>28</v>
      </c>
      <c r="R16" s="17" t="s">
        <v>29</v>
      </c>
      <c r="S16" s="29"/>
    </row>
    <row r="17" ht="34" customHeight="1" spans="1:19">
      <c r="A17" s="26" t="s">
        <v>61</v>
      </c>
      <c r="B17" s="45" t="s">
        <v>62</v>
      </c>
      <c r="C17" s="17" t="s">
        <v>22</v>
      </c>
      <c r="D17" s="20">
        <v>322</v>
      </c>
      <c r="E17" s="20">
        <v>85</v>
      </c>
      <c r="F17" s="20">
        <v>86</v>
      </c>
      <c r="G17" s="20">
        <v>86</v>
      </c>
      <c r="H17" s="20">
        <v>70</v>
      </c>
      <c r="I17" s="19">
        <f t="shared" si="1"/>
        <v>241</v>
      </c>
      <c r="J17" s="19">
        <f t="shared" si="0"/>
        <v>563</v>
      </c>
      <c r="K17" s="23" t="s">
        <v>23</v>
      </c>
      <c r="L17" s="23">
        <v>5</v>
      </c>
      <c r="M17" s="17" t="s">
        <v>34</v>
      </c>
      <c r="N17" s="20" t="s">
        <v>35</v>
      </c>
      <c r="O17" s="20" t="s">
        <v>35</v>
      </c>
      <c r="P17" s="20" t="s">
        <v>35</v>
      </c>
      <c r="Q17" s="20" t="s">
        <v>35</v>
      </c>
      <c r="R17" s="20" t="s">
        <v>35</v>
      </c>
      <c r="S17" s="29"/>
    </row>
    <row r="18" s="1" customFormat="1" ht="34" customHeight="1" spans="1:19">
      <c r="A18" s="26" t="s">
        <v>63</v>
      </c>
      <c r="B18" s="47" t="s">
        <v>64</v>
      </c>
      <c r="C18" s="17" t="s">
        <v>22</v>
      </c>
      <c r="D18" s="20">
        <v>340</v>
      </c>
      <c r="E18" s="19">
        <v>0</v>
      </c>
      <c r="F18" s="19">
        <v>0</v>
      </c>
      <c r="G18" s="19">
        <v>0</v>
      </c>
      <c r="H18" s="19">
        <v>0</v>
      </c>
      <c r="I18" s="19">
        <f t="shared" si="1"/>
        <v>0</v>
      </c>
      <c r="J18" s="19">
        <f t="shared" si="0"/>
        <v>340</v>
      </c>
      <c r="K18" s="19" t="s">
        <v>35</v>
      </c>
      <c r="L18" s="19">
        <v>6</v>
      </c>
      <c r="M18" s="29" t="s">
        <v>34</v>
      </c>
      <c r="N18" s="20" t="s">
        <v>35</v>
      </c>
      <c r="O18" s="20" t="s">
        <v>35</v>
      </c>
      <c r="P18" s="20" t="s">
        <v>35</v>
      </c>
      <c r="Q18" s="20" t="s">
        <v>35</v>
      </c>
      <c r="R18" s="20" t="s">
        <v>35</v>
      </c>
      <c r="S18" s="29" t="s">
        <v>40</v>
      </c>
    </row>
    <row r="19" s="1" customFormat="1" ht="34" customHeight="1" spans="1:19">
      <c r="A19" s="23" t="s">
        <v>65</v>
      </c>
      <c r="B19" s="45" t="s">
        <v>66</v>
      </c>
      <c r="C19" s="17" t="s">
        <v>22</v>
      </c>
      <c r="D19" s="20">
        <v>338</v>
      </c>
      <c r="E19" s="19">
        <v>0</v>
      </c>
      <c r="F19" s="19">
        <v>0</v>
      </c>
      <c r="G19" s="19">
        <v>0</v>
      </c>
      <c r="H19" s="19">
        <v>0</v>
      </c>
      <c r="I19" s="19">
        <f t="shared" si="1"/>
        <v>0</v>
      </c>
      <c r="J19" s="19">
        <f t="shared" si="0"/>
        <v>338</v>
      </c>
      <c r="K19" s="34" t="s">
        <v>35</v>
      </c>
      <c r="L19" s="34">
        <v>7</v>
      </c>
      <c r="M19" s="29" t="s">
        <v>34</v>
      </c>
      <c r="N19" s="20" t="s">
        <v>35</v>
      </c>
      <c r="O19" s="20" t="s">
        <v>35</v>
      </c>
      <c r="P19" s="20" t="s">
        <v>35</v>
      </c>
      <c r="Q19" s="20" t="s">
        <v>35</v>
      </c>
      <c r="R19" s="20" t="s">
        <v>35</v>
      </c>
      <c r="S19" s="29" t="s">
        <v>40</v>
      </c>
    </row>
    <row r="20" ht="34" customHeight="1" spans="1:19">
      <c r="A20" s="23" t="s">
        <v>67</v>
      </c>
      <c r="B20" s="45" t="s">
        <v>68</v>
      </c>
      <c r="C20" s="17" t="s">
        <v>22</v>
      </c>
      <c r="D20" s="20">
        <v>356</v>
      </c>
      <c r="E20" s="24">
        <v>90</v>
      </c>
      <c r="F20" s="24">
        <v>80</v>
      </c>
      <c r="G20" s="19">
        <v>76</v>
      </c>
      <c r="H20" s="19">
        <v>92</v>
      </c>
      <c r="I20" s="19">
        <f t="shared" si="1"/>
        <v>259.2</v>
      </c>
      <c r="J20" s="19">
        <f t="shared" si="0"/>
        <v>615.2</v>
      </c>
      <c r="K20" s="26" t="s">
        <v>23</v>
      </c>
      <c r="L20" s="26">
        <v>1</v>
      </c>
      <c r="M20" s="31" t="s">
        <v>24</v>
      </c>
      <c r="N20" s="35" t="s">
        <v>69</v>
      </c>
      <c r="O20" s="35" t="s">
        <v>26</v>
      </c>
      <c r="P20" s="35" t="s">
        <v>27</v>
      </c>
      <c r="Q20" s="35" t="s">
        <v>28</v>
      </c>
      <c r="R20" s="35" t="s">
        <v>29</v>
      </c>
      <c r="S20" s="40"/>
    </row>
    <row r="21" ht="34" customHeight="1" spans="1:19">
      <c r="A21" s="23" t="s">
        <v>70</v>
      </c>
      <c r="B21" s="45" t="s">
        <v>71</v>
      </c>
      <c r="C21" s="17" t="s">
        <v>22</v>
      </c>
      <c r="D21" s="20">
        <v>376</v>
      </c>
      <c r="E21" s="19">
        <v>85</v>
      </c>
      <c r="F21" s="19">
        <v>65</v>
      </c>
      <c r="G21" s="19">
        <v>73</v>
      </c>
      <c r="H21" s="19">
        <v>79</v>
      </c>
      <c r="I21" s="19">
        <f t="shared" si="1"/>
        <v>234.6</v>
      </c>
      <c r="J21" s="19">
        <f t="shared" si="0"/>
        <v>610.6</v>
      </c>
      <c r="K21" s="23" t="s">
        <v>23</v>
      </c>
      <c r="L21" s="23">
        <v>2</v>
      </c>
      <c r="M21" s="31" t="s">
        <v>24</v>
      </c>
      <c r="N21" s="35" t="s">
        <v>69</v>
      </c>
      <c r="O21" s="35" t="s">
        <v>26</v>
      </c>
      <c r="P21" s="35" t="s">
        <v>27</v>
      </c>
      <c r="Q21" s="35" t="s">
        <v>28</v>
      </c>
      <c r="R21" s="35" t="s">
        <v>29</v>
      </c>
      <c r="S21" s="40"/>
    </row>
    <row r="22" ht="34" customHeight="1" spans="1:19">
      <c r="A22" s="28" t="s">
        <v>72</v>
      </c>
      <c r="B22" s="48" t="s">
        <v>73</v>
      </c>
      <c r="C22" s="17" t="s">
        <v>22</v>
      </c>
      <c r="D22" s="20">
        <v>361</v>
      </c>
      <c r="E22" s="24">
        <v>80</v>
      </c>
      <c r="F22" s="24">
        <v>75</v>
      </c>
      <c r="G22" s="24">
        <v>80</v>
      </c>
      <c r="H22" s="24">
        <v>86</v>
      </c>
      <c r="I22" s="19">
        <f t="shared" si="1"/>
        <v>244.5</v>
      </c>
      <c r="J22" s="19">
        <f t="shared" si="0"/>
        <v>605.5</v>
      </c>
      <c r="K22" s="32" t="s">
        <v>23</v>
      </c>
      <c r="L22" s="32">
        <v>3</v>
      </c>
      <c r="M22" s="31" t="s">
        <v>24</v>
      </c>
      <c r="N22" s="35" t="s">
        <v>69</v>
      </c>
      <c r="O22" s="35" t="s">
        <v>26</v>
      </c>
      <c r="P22" s="35" t="s">
        <v>27</v>
      </c>
      <c r="Q22" s="35" t="s">
        <v>28</v>
      </c>
      <c r="R22" s="35" t="s">
        <v>29</v>
      </c>
      <c r="S22" s="40"/>
    </row>
    <row r="23" s="6" customFormat="1" ht="33.75" customHeight="1" spans="1:19">
      <c r="A23" s="17" t="s">
        <v>74</v>
      </c>
      <c r="B23" s="42" t="s">
        <v>75</v>
      </c>
      <c r="C23" s="17" t="s">
        <v>22</v>
      </c>
      <c r="D23" s="18">
        <v>321</v>
      </c>
      <c r="E23" s="20">
        <v>88</v>
      </c>
      <c r="F23" s="20">
        <v>85</v>
      </c>
      <c r="G23" s="20">
        <v>80</v>
      </c>
      <c r="H23" s="20">
        <v>88</v>
      </c>
      <c r="I23" s="19">
        <f t="shared" si="1"/>
        <v>257.5</v>
      </c>
      <c r="J23" s="19">
        <f t="shared" si="0"/>
        <v>578.5</v>
      </c>
      <c r="K23" s="36" t="s">
        <v>23</v>
      </c>
      <c r="L23" s="36">
        <v>4</v>
      </c>
      <c r="M23" s="31" t="s">
        <v>24</v>
      </c>
      <c r="N23" s="35" t="s">
        <v>69</v>
      </c>
      <c r="O23" s="35" t="s">
        <v>26</v>
      </c>
      <c r="P23" s="35" t="s">
        <v>27</v>
      </c>
      <c r="Q23" s="35" t="s">
        <v>28</v>
      </c>
      <c r="R23" s="35" t="s">
        <v>29</v>
      </c>
      <c r="S23" s="41"/>
    </row>
    <row r="24" ht="34" customHeight="1" spans="1:19">
      <c r="A24" s="23" t="s">
        <v>76</v>
      </c>
      <c r="B24" s="45" t="s">
        <v>77</v>
      </c>
      <c r="C24" s="17" t="s">
        <v>22</v>
      </c>
      <c r="D24" s="20">
        <v>342</v>
      </c>
      <c r="E24" s="20">
        <v>75</v>
      </c>
      <c r="F24" s="20">
        <v>73</v>
      </c>
      <c r="G24" s="20">
        <v>78</v>
      </c>
      <c r="H24" s="20">
        <v>84</v>
      </c>
      <c r="I24" s="19">
        <f t="shared" si="1"/>
        <v>235.5</v>
      </c>
      <c r="J24" s="19">
        <f t="shared" si="0"/>
        <v>577.5</v>
      </c>
      <c r="K24" s="32" t="s">
        <v>23</v>
      </c>
      <c r="L24" s="32">
        <v>5</v>
      </c>
      <c r="M24" s="29" t="s">
        <v>34</v>
      </c>
      <c r="N24" s="20" t="s">
        <v>35</v>
      </c>
      <c r="O24" s="20" t="s">
        <v>35</v>
      </c>
      <c r="P24" s="20" t="s">
        <v>35</v>
      </c>
      <c r="Q24" s="20" t="s">
        <v>35</v>
      </c>
      <c r="R24" s="20" t="s">
        <v>35</v>
      </c>
      <c r="S24" s="40"/>
    </row>
    <row r="25" ht="34" customHeight="1" spans="1:19">
      <c r="A25" s="23" t="s">
        <v>78</v>
      </c>
      <c r="B25" s="49" t="s">
        <v>79</v>
      </c>
      <c r="C25" s="17" t="s">
        <v>22</v>
      </c>
      <c r="D25" s="20">
        <v>343</v>
      </c>
      <c r="E25" s="24">
        <v>90</v>
      </c>
      <c r="F25" s="24">
        <v>85</v>
      </c>
      <c r="G25" s="24">
        <v>85</v>
      </c>
      <c r="H25" s="24">
        <v>55</v>
      </c>
      <c r="I25" s="24">
        <f t="shared" si="1"/>
        <v>230</v>
      </c>
      <c r="J25" s="24">
        <f t="shared" si="0"/>
        <v>573</v>
      </c>
      <c r="K25" s="32" t="s">
        <v>23</v>
      </c>
      <c r="L25" s="32">
        <v>6</v>
      </c>
      <c r="M25" s="29" t="s">
        <v>34</v>
      </c>
      <c r="N25" s="20" t="s">
        <v>35</v>
      </c>
      <c r="O25" s="20" t="s">
        <v>35</v>
      </c>
      <c r="P25" s="20" t="s">
        <v>35</v>
      </c>
      <c r="Q25" s="20" t="s">
        <v>35</v>
      </c>
      <c r="R25" s="20" t="s">
        <v>35</v>
      </c>
      <c r="S25" s="40"/>
    </row>
    <row r="26" ht="34" customHeight="1" spans="1:19">
      <c r="A26" s="23" t="s">
        <v>80</v>
      </c>
      <c r="B26" s="45" t="s">
        <v>81</v>
      </c>
      <c r="C26" s="17" t="s">
        <v>22</v>
      </c>
      <c r="D26" s="20">
        <v>318</v>
      </c>
      <c r="E26" s="24">
        <v>75</v>
      </c>
      <c r="F26" s="24">
        <v>75</v>
      </c>
      <c r="G26" s="24">
        <v>82</v>
      </c>
      <c r="H26" s="24">
        <v>90</v>
      </c>
      <c r="I26" s="19">
        <f t="shared" si="1"/>
        <v>244.9</v>
      </c>
      <c r="J26" s="19">
        <f t="shared" si="0"/>
        <v>562.9</v>
      </c>
      <c r="K26" s="32" t="s">
        <v>23</v>
      </c>
      <c r="L26" s="32">
        <v>7</v>
      </c>
      <c r="M26" s="17" t="s">
        <v>34</v>
      </c>
      <c r="N26" s="20" t="s">
        <v>35</v>
      </c>
      <c r="O26" s="20" t="s">
        <v>35</v>
      </c>
      <c r="P26" s="20" t="s">
        <v>35</v>
      </c>
      <c r="Q26" s="20" t="s">
        <v>35</v>
      </c>
      <c r="R26" s="20" t="s">
        <v>35</v>
      </c>
      <c r="S26" s="40"/>
    </row>
    <row r="27" ht="34" customHeight="1" spans="1:19">
      <c r="A27" s="23" t="s">
        <v>82</v>
      </c>
      <c r="B27" s="45" t="s">
        <v>83</v>
      </c>
      <c r="C27" s="17" t="s">
        <v>22</v>
      </c>
      <c r="D27" s="20">
        <v>302</v>
      </c>
      <c r="E27" s="20">
        <v>85</v>
      </c>
      <c r="F27" s="20">
        <v>75</v>
      </c>
      <c r="G27" s="20">
        <v>77</v>
      </c>
      <c r="H27" s="20">
        <v>60</v>
      </c>
      <c r="I27" s="19">
        <f t="shared" si="1"/>
        <v>221.4</v>
      </c>
      <c r="J27" s="19">
        <f t="shared" si="0"/>
        <v>523.4</v>
      </c>
      <c r="K27" s="32" t="s">
        <v>23</v>
      </c>
      <c r="L27" s="32">
        <v>8</v>
      </c>
      <c r="M27" s="29" t="s">
        <v>34</v>
      </c>
      <c r="N27" s="20" t="s">
        <v>35</v>
      </c>
      <c r="O27" s="20" t="s">
        <v>35</v>
      </c>
      <c r="P27" s="20" t="s">
        <v>35</v>
      </c>
      <c r="Q27" s="20" t="s">
        <v>35</v>
      </c>
      <c r="R27" s="20" t="s">
        <v>35</v>
      </c>
      <c r="S27" s="40"/>
    </row>
  </sheetData>
  <autoFilter xmlns:etc="http://www.wps.cn/officeDocument/2017/etCustomData" ref="A1:O27" etc:filterBottomFollowUsedRange="0">
    <extLst/>
  </autoFilter>
  <sortState ref="A3:L23">
    <sortCondition ref="J3:J23" descending="1"/>
  </sortState>
  <mergeCells count="1">
    <mergeCell ref="A1:S1"/>
  </mergeCells>
  <pageMargins left="0.432638888888889" right="0.118055555555556" top="0.393055555555556" bottom="0.156944444444444" header="0.196527777777778" footer="0.118055555555556"/>
  <pageSetup paperSize="8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刘国伟</dc:creator>
  <cp:lastModifiedBy>admin</cp:lastModifiedBy>
  <dcterms:created xsi:type="dcterms:W3CDTF">2020-06-10T02:59:00Z</dcterms:created>
  <cp:lastPrinted>2021-02-23T01:05:00Z</cp:lastPrinted>
  <dcterms:modified xsi:type="dcterms:W3CDTF">2026-05-07T02:46:05Z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2EE40ECDDF24452B8E72CA775B0A0F3A_13</vt:lpwstr>
  </property>
  <property fmtid="{D5CDD505-2E9C-101B-9397-08002B2CF9AE}" pid="3" name="KSOProductBuildVer">
    <vt:lpwstr>2052-12.9.0.21221</vt:lpwstr>
  </property>
</Properties>
</file>